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177293\OneDrive - Kern Community College District\_CHEM101\"/>
    </mc:Choice>
  </mc:AlternateContent>
  <bookViews>
    <workbookView xWindow="0" yWindow="0" windowWidth="6990" windowHeight="4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3" i="1"/>
  <c r="D4" i="1"/>
  <c r="D5" i="1"/>
  <c r="D6" i="1"/>
  <c r="D7" i="1"/>
  <c r="D3" i="1"/>
</calcChain>
</file>

<file path=xl/sharedStrings.xml><?xml version="1.0" encoding="utf-8"?>
<sst xmlns="http://schemas.openxmlformats.org/spreadsheetml/2006/main" count="10" uniqueCount="10">
  <si>
    <t>Time (s)</t>
  </si>
  <si>
    <r>
      <t>[C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] (mol/L)</t>
    </r>
  </si>
  <si>
    <r>
      <t>ln[C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]</t>
    </r>
  </si>
  <si>
    <r>
      <t>1/[C</t>
    </r>
    <r>
      <rPr>
        <b/>
        <vertAlign val="sub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>H</t>
    </r>
    <r>
      <rPr>
        <b/>
        <vertAlign val="subscript"/>
        <sz val="11"/>
        <color theme="1"/>
        <rFont val="Calibri"/>
        <family val="2"/>
        <scheme val="minor"/>
      </rPr>
      <t>6</t>
    </r>
    <r>
      <rPr>
        <b/>
        <sz val="11"/>
        <color theme="1"/>
        <rFont val="Calibri"/>
        <family val="2"/>
        <scheme val="minor"/>
      </rPr>
      <t>] (L/mol)</t>
    </r>
  </si>
  <si>
    <t>Scroll down</t>
  </si>
  <si>
    <t>to see</t>
  </si>
  <si>
    <t>all graphs</t>
  </si>
  <si>
    <r>
      <t>Since the plot [C</t>
    </r>
    <r>
      <rPr>
        <b/>
        <vertAlign val="subscript"/>
        <sz val="24"/>
        <color theme="1"/>
        <rFont val="Calibri"/>
        <family val="2"/>
        <scheme val="minor"/>
      </rPr>
      <t>4</t>
    </r>
    <r>
      <rPr>
        <b/>
        <sz val="24"/>
        <color theme="1"/>
        <rFont val="Calibri"/>
        <family val="2"/>
        <scheme val="minor"/>
      </rPr>
      <t>H</t>
    </r>
    <r>
      <rPr>
        <b/>
        <vertAlign val="subscript"/>
        <sz val="24"/>
        <color theme="1"/>
        <rFont val="Calibri"/>
        <family val="2"/>
        <scheme val="minor"/>
      </rPr>
      <t>6</t>
    </r>
    <r>
      <rPr>
        <b/>
        <sz val="24"/>
        <color theme="1"/>
        <rFont val="Calibri"/>
        <family val="2"/>
        <scheme val="minor"/>
      </rPr>
      <t xml:space="preserve">] vs time is </t>
    </r>
    <r>
      <rPr>
        <b/>
        <i/>
        <sz val="24"/>
        <color theme="1"/>
        <rFont val="Calibri"/>
        <family val="2"/>
        <scheme val="minor"/>
      </rPr>
      <t>not</t>
    </r>
    <r>
      <rPr>
        <b/>
        <sz val="24"/>
        <color theme="1"/>
        <rFont val="Calibri"/>
        <family val="2"/>
        <scheme val="minor"/>
      </rPr>
      <t xml:space="preserve"> a line, the reaction is </t>
    </r>
    <r>
      <rPr>
        <b/>
        <i/>
        <sz val="24"/>
        <color theme="1"/>
        <rFont val="Calibri"/>
        <family val="2"/>
        <scheme val="minor"/>
      </rPr>
      <t xml:space="preserve">not
</t>
    </r>
    <r>
      <rPr>
        <b/>
        <u/>
        <sz val="24"/>
        <color theme="1"/>
        <rFont val="Calibri"/>
        <family val="2"/>
        <scheme val="minor"/>
      </rPr>
      <t>zero</t>
    </r>
    <r>
      <rPr>
        <b/>
        <sz val="24"/>
        <color theme="1"/>
        <rFont val="Calibri"/>
        <family val="2"/>
        <scheme val="minor"/>
      </rPr>
      <t xml:space="preserve"> order.</t>
    </r>
  </si>
  <si>
    <r>
      <t>Since the plot 1/[C</t>
    </r>
    <r>
      <rPr>
        <b/>
        <vertAlign val="subscript"/>
        <sz val="24"/>
        <color theme="1"/>
        <rFont val="Calibri"/>
        <family val="2"/>
        <scheme val="minor"/>
      </rPr>
      <t>4</t>
    </r>
    <r>
      <rPr>
        <b/>
        <sz val="24"/>
        <color theme="1"/>
        <rFont val="Calibri"/>
        <family val="2"/>
        <scheme val="minor"/>
      </rPr>
      <t>H</t>
    </r>
    <r>
      <rPr>
        <b/>
        <vertAlign val="subscript"/>
        <sz val="24"/>
        <color theme="1"/>
        <rFont val="Calibri"/>
        <family val="2"/>
        <scheme val="minor"/>
      </rPr>
      <t>6</t>
    </r>
    <r>
      <rPr>
        <b/>
        <sz val="24"/>
        <color theme="1"/>
        <rFont val="Calibri"/>
        <family val="2"/>
        <scheme val="minor"/>
      </rPr>
      <t xml:space="preserve">] vs time </t>
    </r>
    <r>
      <rPr>
        <b/>
        <i/>
        <sz val="24"/>
        <color theme="1"/>
        <rFont val="Calibri"/>
        <family val="2"/>
        <scheme val="minor"/>
      </rPr>
      <t>IS</t>
    </r>
    <r>
      <rPr>
        <b/>
        <sz val="24"/>
        <color theme="1"/>
        <rFont val="Calibri"/>
        <family val="2"/>
        <scheme val="minor"/>
      </rPr>
      <t xml:space="preserve"> a line, the reaction </t>
    </r>
    <r>
      <rPr>
        <b/>
        <i/>
        <sz val="24"/>
        <color theme="1"/>
        <rFont val="Calibri"/>
        <family val="2"/>
        <scheme val="minor"/>
      </rPr>
      <t>IS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u/>
        <sz val="24"/>
        <color theme="1"/>
        <rFont val="Calibri"/>
        <family val="2"/>
        <scheme val="minor"/>
      </rPr>
      <t>zero</t>
    </r>
    <r>
      <rPr>
        <b/>
        <sz val="24"/>
        <color theme="1"/>
        <rFont val="Calibri"/>
        <family val="2"/>
        <scheme val="minor"/>
      </rPr>
      <t xml:space="preserve"> order.</t>
    </r>
  </si>
  <si>
    <r>
      <t>Since the plot ln[C</t>
    </r>
    <r>
      <rPr>
        <b/>
        <vertAlign val="subscript"/>
        <sz val="24"/>
        <color theme="1"/>
        <rFont val="Calibri"/>
        <family val="2"/>
        <scheme val="minor"/>
      </rPr>
      <t>4</t>
    </r>
    <r>
      <rPr>
        <b/>
        <sz val="24"/>
        <color theme="1"/>
        <rFont val="Calibri"/>
        <family val="2"/>
        <scheme val="minor"/>
      </rPr>
      <t>H</t>
    </r>
    <r>
      <rPr>
        <b/>
        <vertAlign val="subscript"/>
        <sz val="24"/>
        <color theme="1"/>
        <rFont val="Calibri"/>
        <family val="2"/>
        <scheme val="minor"/>
      </rPr>
      <t>6</t>
    </r>
    <r>
      <rPr>
        <b/>
        <sz val="24"/>
        <color theme="1"/>
        <rFont val="Calibri"/>
        <family val="2"/>
        <scheme val="minor"/>
      </rPr>
      <t xml:space="preserve">] vs time is </t>
    </r>
    <r>
      <rPr>
        <b/>
        <i/>
        <sz val="24"/>
        <color theme="1"/>
        <rFont val="Calibri"/>
        <family val="2"/>
        <scheme val="minor"/>
      </rPr>
      <t>not</t>
    </r>
    <r>
      <rPr>
        <b/>
        <sz val="24"/>
        <color theme="1"/>
        <rFont val="Calibri"/>
        <family val="2"/>
        <scheme val="minor"/>
      </rPr>
      <t xml:space="preserve"> a line, the reaction is </t>
    </r>
    <r>
      <rPr>
        <b/>
        <i/>
        <sz val="24"/>
        <color theme="1"/>
        <rFont val="Calibri"/>
        <family val="2"/>
        <scheme val="minor"/>
      </rPr>
      <t xml:space="preserve">not
</t>
    </r>
    <r>
      <rPr>
        <b/>
        <u/>
        <sz val="24"/>
        <color theme="1"/>
        <rFont val="Calibri"/>
        <family val="2"/>
        <scheme val="minor"/>
      </rPr>
      <t>first</t>
    </r>
    <r>
      <rPr>
        <b/>
        <sz val="24"/>
        <color theme="1"/>
        <rFont val="Calibri"/>
        <family val="2"/>
        <scheme val="minor"/>
      </rPr>
      <t xml:space="preserve"> order.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</si>
</sst>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vertAlign val="subscript"/>
      <sz val="24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11" fontId="0" fillId="0" borderId="2" xfId="0" applyNumberFormat="1" applyBorder="1"/>
    <xf numFmtId="2" fontId="0" fillId="0" borderId="2" xfId="0" applyNumberFormat="1" applyBorder="1"/>
    <xf numFmtId="0" fontId="0" fillId="0" borderId="3" xfId="0" applyBorder="1"/>
    <xf numFmtId="11" fontId="0" fillId="0" borderId="3" xfId="0" applyNumberFormat="1" applyBorder="1"/>
    <xf numFmtId="2" fontId="0" fillId="0" borderId="3" xfId="0" applyNumberFormat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7" xfId="0" applyBorder="1"/>
    <xf numFmtId="11" fontId="0" fillId="0" borderId="7" xfId="0" applyNumberFormat="1" applyBorder="1"/>
    <xf numFmtId="2" fontId="0" fillId="0" borderId="7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[C</a:t>
            </a:r>
            <a:r>
              <a:rPr lang="en-US" b="1" baseline="-25000"/>
              <a:t>4</a:t>
            </a:r>
            <a:r>
              <a:rPr lang="en-US" b="1"/>
              <a:t>H</a:t>
            </a:r>
            <a:r>
              <a:rPr lang="en-US" b="1" baseline="-25000"/>
              <a:t>6</a:t>
            </a:r>
            <a:r>
              <a:rPr lang="en-US" b="1"/>
              <a:t>] vs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[C4H6] (mol/L)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Sheet1!$B$3:$B$7</c:f>
              <c:numCache>
                <c:formatCode>General</c:formatCode>
                <c:ptCount val="5"/>
                <c:pt idx="0">
                  <c:v>195</c:v>
                </c:pt>
                <c:pt idx="1">
                  <c:v>604</c:v>
                </c:pt>
                <c:pt idx="2">
                  <c:v>1246</c:v>
                </c:pt>
                <c:pt idx="3">
                  <c:v>2180</c:v>
                </c:pt>
                <c:pt idx="4">
                  <c:v>6210</c:v>
                </c:pt>
              </c:numCache>
            </c:numRef>
          </c:xVal>
          <c:yVal>
            <c:numRef>
              <c:f>Sheet1!$C$3:$C$7</c:f>
              <c:numCache>
                <c:formatCode>0.00E+00</c:formatCode>
                <c:ptCount val="5"/>
                <c:pt idx="0">
                  <c:v>1.6E-2</c:v>
                </c:pt>
                <c:pt idx="1">
                  <c:v>1.4999999999999999E-2</c:v>
                </c:pt>
                <c:pt idx="2">
                  <c:v>1.2999999999999999E-2</c:v>
                </c:pt>
                <c:pt idx="3">
                  <c:v>1.0999999999999999E-2</c:v>
                </c:pt>
                <c:pt idx="4">
                  <c:v>6.7999999999999996E-3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F34C-40A9-A6FE-446348A66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32552"/>
        <c:axId val="194332944"/>
      </c:scatterChart>
      <c:valAx>
        <c:axId val="194332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32944"/>
        <c:crosses val="autoZero"/>
        <c:crossBetween val="midCat"/>
      </c:valAx>
      <c:valAx>
        <c:axId val="19433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[C</a:t>
                </a:r>
                <a:r>
                  <a:rPr lang="en-US" b="1" baseline="-25000"/>
                  <a:t>4</a:t>
                </a:r>
                <a:r>
                  <a:rPr lang="en-US" b="1"/>
                  <a:t>H</a:t>
                </a:r>
                <a:r>
                  <a:rPr lang="en-US" b="1" baseline="-25000"/>
                  <a:t>6</a:t>
                </a:r>
                <a:r>
                  <a:rPr lang="en-US" b="1"/>
                  <a:t>]</a:t>
                </a:r>
                <a:r>
                  <a:rPr lang="en-US" b="1" baseline="0"/>
                  <a:t> (mol/L)</a:t>
                </a:r>
                <a:endParaRPr lang="en-US" b="1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32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ln[C</a:t>
            </a:r>
            <a:r>
              <a:rPr lang="en-US" b="1" baseline="-25000"/>
              <a:t>4</a:t>
            </a:r>
            <a:r>
              <a:rPr lang="en-US" b="1"/>
              <a:t>H</a:t>
            </a:r>
            <a:r>
              <a:rPr lang="en-US" b="1" baseline="-25000"/>
              <a:t>6</a:t>
            </a:r>
            <a:r>
              <a:rPr lang="en-US" b="1"/>
              <a:t>] vs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ln[C4H6]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Sheet1!$B$3:$B$7</c:f>
              <c:numCache>
                <c:formatCode>General</c:formatCode>
                <c:ptCount val="5"/>
                <c:pt idx="0">
                  <c:v>195</c:v>
                </c:pt>
                <c:pt idx="1">
                  <c:v>604</c:v>
                </c:pt>
                <c:pt idx="2">
                  <c:v>1246</c:v>
                </c:pt>
                <c:pt idx="3">
                  <c:v>2180</c:v>
                </c:pt>
                <c:pt idx="4">
                  <c:v>6210</c:v>
                </c:pt>
              </c:numCache>
            </c:numRef>
          </c:xVal>
          <c:yVal>
            <c:numRef>
              <c:f>Sheet1!$D$3:$D$7</c:f>
              <c:numCache>
                <c:formatCode>General</c:formatCode>
                <c:ptCount val="5"/>
                <c:pt idx="0">
                  <c:v>-4.1351665567423561</c:v>
                </c:pt>
                <c:pt idx="1">
                  <c:v>-4.1997050778799272</c:v>
                </c:pt>
                <c:pt idx="2">
                  <c:v>-4.3428059215206005</c:v>
                </c:pt>
                <c:pt idx="3">
                  <c:v>-4.5098600061837661</c:v>
                </c:pt>
                <c:pt idx="4">
                  <c:v>-4.9908326668000758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BD8-423A-8FF6-56029A290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333728"/>
        <c:axId val="194334120"/>
      </c:scatterChart>
      <c:valAx>
        <c:axId val="194333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34120"/>
        <c:crosses val="autoZero"/>
        <c:crossBetween val="midCat"/>
      </c:valAx>
      <c:valAx>
        <c:axId val="194334120"/>
        <c:scaling>
          <c:orientation val="minMax"/>
          <c:max val="-4"/>
          <c:min val="-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ln [C</a:t>
                </a:r>
                <a:r>
                  <a:rPr lang="en-US" b="1" baseline="-25000"/>
                  <a:t>4</a:t>
                </a:r>
                <a:r>
                  <a:rPr lang="en-US" b="1"/>
                  <a:t>H</a:t>
                </a:r>
                <a:r>
                  <a:rPr lang="en-US" b="1" baseline="-25000"/>
                  <a:t>6</a:t>
                </a:r>
                <a:r>
                  <a:rPr lang="en-US" b="1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333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1/[C</a:t>
            </a:r>
            <a:r>
              <a:rPr lang="en-US" b="1" baseline="-25000"/>
              <a:t>4</a:t>
            </a:r>
            <a:r>
              <a:rPr lang="en-US" b="1"/>
              <a:t>H</a:t>
            </a:r>
            <a:r>
              <a:rPr lang="en-US" b="1" baseline="-25000"/>
              <a:t>6</a:t>
            </a:r>
            <a:r>
              <a:rPr lang="en-US" b="1"/>
              <a:t>] vs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1/[C4H6] (L/mol)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75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0432827444368489"/>
                  <c:y val="-8.27473990090799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Sheet1!$B$3:$B$7</c:f>
              <c:numCache>
                <c:formatCode>General</c:formatCode>
                <c:ptCount val="5"/>
                <c:pt idx="0">
                  <c:v>195</c:v>
                </c:pt>
                <c:pt idx="1">
                  <c:v>604</c:v>
                </c:pt>
                <c:pt idx="2">
                  <c:v>1246</c:v>
                </c:pt>
                <c:pt idx="3">
                  <c:v>2180</c:v>
                </c:pt>
                <c:pt idx="4">
                  <c:v>6210</c:v>
                </c:pt>
              </c:numCache>
            </c:numRef>
          </c:xVal>
          <c:yVal>
            <c:numRef>
              <c:f>Sheet1!$E$3:$E$7</c:f>
              <c:numCache>
                <c:formatCode>0.00</c:formatCode>
                <c:ptCount val="5"/>
                <c:pt idx="0">
                  <c:v>62.5</c:v>
                </c:pt>
                <c:pt idx="1">
                  <c:v>66.666666666666671</c:v>
                </c:pt>
                <c:pt idx="2">
                  <c:v>76.92307692307692</c:v>
                </c:pt>
                <c:pt idx="3">
                  <c:v>90.909090909090921</c:v>
                </c:pt>
                <c:pt idx="4">
                  <c:v>147.05882352941177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7F-4DF8-9951-A7DA6F75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98192"/>
        <c:axId val="195398584"/>
      </c:scatterChart>
      <c:valAx>
        <c:axId val="19539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98584"/>
        <c:crosses val="autoZero"/>
        <c:crossBetween val="midCat"/>
      </c:valAx>
      <c:valAx>
        <c:axId val="195398584"/>
        <c:scaling>
          <c:orientation val="minMax"/>
          <c:max val="15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1/[C</a:t>
                </a:r>
                <a:r>
                  <a:rPr lang="en-US" b="1" baseline="-25000"/>
                  <a:t>4</a:t>
                </a:r>
                <a:r>
                  <a:rPr lang="en-US" b="1"/>
                  <a:t>H</a:t>
                </a:r>
                <a:r>
                  <a:rPr lang="en-US" b="1" baseline="-25000"/>
                  <a:t>6</a:t>
                </a:r>
                <a:r>
                  <a:rPr lang="en-US" b="1"/>
                  <a:t>] (L/mol)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398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7326</xdr:rowOff>
    </xdr:from>
    <xdr:to>
      <xdr:col>7</xdr:col>
      <xdr:colOff>534866</xdr:colOff>
      <xdr:row>24</xdr:row>
      <xdr:rowOff>89387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22713</xdr:colOff>
      <xdr:row>25</xdr:row>
      <xdr:rowOff>95251</xdr:rowOff>
    </xdr:from>
    <xdr:to>
      <xdr:col>7</xdr:col>
      <xdr:colOff>556113</xdr:colOff>
      <xdr:row>39</xdr:row>
      <xdr:rowOff>171451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19782</xdr:colOff>
      <xdr:row>41</xdr:row>
      <xdr:rowOff>10256</xdr:rowOff>
    </xdr:from>
    <xdr:to>
      <xdr:col>7</xdr:col>
      <xdr:colOff>552450</xdr:colOff>
      <xdr:row>55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256444</xdr:colOff>
      <xdr:row>5</xdr:row>
      <xdr:rowOff>66675</xdr:rowOff>
    </xdr:from>
    <xdr:to>
      <xdr:col>6</xdr:col>
      <xdr:colOff>556847</xdr:colOff>
      <xdr:row>7</xdr:row>
      <xdr:rowOff>169252</xdr:rowOff>
    </xdr:to>
    <xdr:sp macro="" textlink="">
      <xdr:nvSpPr>
        <xdr:cNvPr id="5" name="Down Arrow 4"/>
        <xdr:cNvSpPr/>
      </xdr:nvSpPr>
      <xdr:spPr>
        <a:xfrm>
          <a:off x="4266469" y="1095375"/>
          <a:ext cx="300403" cy="483577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131884</xdr:colOff>
      <xdr:row>9</xdr:row>
      <xdr:rowOff>307728</xdr:rowOff>
    </xdr:from>
    <xdr:to>
      <xdr:col>9</xdr:col>
      <xdr:colOff>1164980</xdr:colOff>
      <xdr:row>11</xdr:row>
      <xdr:rowOff>29307</xdr:rowOff>
    </xdr:to>
    <xdr:sp macro="" textlink="">
      <xdr:nvSpPr>
        <xdr:cNvPr id="6" name="Left Arrow 5"/>
        <xdr:cNvSpPr/>
      </xdr:nvSpPr>
      <xdr:spPr>
        <a:xfrm>
          <a:off x="5795596" y="2132132"/>
          <a:ext cx="1033096" cy="329713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131884</xdr:colOff>
      <xdr:row>26</xdr:row>
      <xdr:rowOff>307728</xdr:rowOff>
    </xdr:from>
    <xdr:to>
      <xdr:col>9</xdr:col>
      <xdr:colOff>1164980</xdr:colOff>
      <xdr:row>28</xdr:row>
      <xdr:rowOff>29307</xdr:rowOff>
    </xdr:to>
    <xdr:sp macro="" textlink="">
      <xdr:nvSpPr>
        <xdr:cNvPr id="8" name="Left Arrow 7"/>
        <xdr:cNvSpPr/>
      </xdr:nvSpPr>
      <xdr:spPr>
        <a:xfrm>
          <a:off x="5799259" y="2146053"/>
          <a:ext cx="1033096" cy="331179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131884</xdr:colOff>
      <xdr:row>41</xdr:row>
      <xdr:rowOff>307728</xdr:rowOff>
    </xdr:from>
    <xdr:to>
      <xdr:col>9</xdr:col>
      <xdr:colOff>1164980</xdr:colOff>
      <xdr:row>43</xdr:row>
      <xdr:rowOff>29307</xdr:rowOff>
    </xdr:to>
    <xdr:sp macro="" textlink="">
      <xdr:nvSpPr>
        <xdr:cNvPr id="9" name="Left Arrow 8"/>
        <xdr:cNvSpPr/>
      </xdr:nvSpPr>
      <xdr:spPr>
        <a:xfrm>
          <a:off x="5799259" y="5517903"/>
          <a:ext cx="1033096" cy="216879"/>
        </a:xfrm>
        <a:prstGeom prst="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showGridLines="0" tabSelected="1" zoomScaleNormal="100" workbookViewId="0">
      <selection activeCell="L41" sqref="L41"/>
    </sheetView>
  </sheetViews>
  <sheetFormatPr defaultRowHeight="15" x14ac:dyDescent="0.25"/>
  <cols>
    <col min="1" max="1" width="3.7109375" customWidth="1"/>
    <col min="3" max="3" width="14" bestFit="1" customWidth="1"/>
    <col min="5" max="5" width="15" customWidth="1"/>
    <col min="7" max="7" width="12.7109375" bestFit="1" customWidth="1"/>
    <col min="9" max="9" width="3" customWidth="1"/>
    <col min="10" max="10" width="38.7109375" customWidth="1"/>
  </cols>
  <sheetData>
    <row r="1" spans="2:10" ht="15.75" thickBot="1" x14ac:dyDescent="0.3"/>
    <row r="2" spans="2:10" ht="19.5" customHeight="1" thickTop="1" x14ac:dyDescent="0.35">
      <c r="B2" s="17" t="s">
        <v>0</v>
      </c>
      <c r="C2" s="18" t="s">
        <v>1</v>
      </c>
      <c r="D2" s="18" t="s">
        <v>2</v>
      </c>
      <c r="E2" s="18" t="s">
        <v>3</v>
      </c>
    </row>
    <row r="3" spans="2:10" ht="15.75" x14ac:dyDescent="0.25">
      <c r="B3" s="14">
        <v>195</v>
      </c>
      <c r="C3" s="15">
        <v>1.6E-2</v>
      </c>
      <c r="D3" s="14">
        <f>LN(C3)</f>
        <v>-4.1351665567423561</v>
      </c>
      <c r="E3" s="16">
        <f>1/C3</f>
        <v>62.5</v>
      </c>
      <c r="G3" s="2" t="s">
        <v>4</v>
      </c>
    </row>
    <row r="4" spans="2:10" x14ac:dyDescent="0.25">
      <c r="B4" s="4">
        <v>604</v>
      </c>
      <c r="C4" s="5">
        <v>1.4999999999999999E-2</v>
      </c>
      <c r="D4" s="4">
        <f t="shared" ref="D4:D7" si="0">LN(C4)</f>
        <v>-4.1997050778799272</v>
      </c>
      <c r="E4" s="6">
        <f t="shared" ref="E4:E7" si="1">1/C4</f>
        <v>66.666666666666671</v>
      </c>
      <c r="G4" s="3" t="s">
        <v>5</v>
      </c>
    </row>
    <row r="5" spans="2:10" x14ac:dyDescent="0.25">
      <c r="B5" s="4">
        <v>1246</v>
      </c>
      <c r="C5" s="5">
        <v>1.2999999999999999E-2</v>
      </c>
      <c r="D5" s="4">
        <f t="shared" si="0"/>
        <v>-4.3428059215206005</v>
      </c>
      <c r="E5" s="6">
        <f t="shared" si="1"/>
        <v>76.92307692307692</v>
      </c>
      <c r="G5" s="3" t="s">
        <v>6</v>
      </c>
    </row>
    <row r="6" spans="2:10" x14ac:dyDescent="0.25">
      <c r="B6" s="4">
        <v>2180</v>
      </c>
      <c r="C6" s="5">
        <v>1.0999999999999999E-2</v>
      </c>
      <c r="D6" s="4">
        <f t="shared" si="0"/>
        <v>-4.5098600061837661</v>
      </c>
      <c r="E6" s="6">
        <f t="shared" si="1"/>
        <v>90.909090909090921</v>
      </c>
      <c r="J6" s="1"/>
    </row>
    <row r="7" spans="2:10" x14ac:dyDescent="0.25">
      <c r="B7" s="7">
        <v>6210</v>
      </c>
      <c r="C7" s="8">
        <v>6.7999999999999996E-3</v>
      </c>
      <c r="D7" s="7">
        <f t="shared" si="0"/>
        <v>-4.9908326668000758</v>
      </c>
      <c r="E7" s="9">
        <f t="shared" si="1"/>
        <v>147.05882352941177</v>
      </c>
    </row>
    <row r="9" spans="2:10" ht="15.75" thickBot="1" x14ac:dyDescent="0.3"/>
    <row r="10" spans="2:10" ht="33" customHeight="1" x14ac:dyDescent="0.25">
      <c r="J10" s="10" t="s">
        <v>7</v>
      </c>
    </row>
    <row r="11" spans="2:10" ht="15" customHeight="1" x14ac:dyDescent="0.25">
      <c r="J11" s="11"/>
    </row>
    <row r="12" spans="2:10" ht="15" customHeight="1" x14ac:dyDescent="0.25">
      <c r="J12" s="11"/>
    </row>
    <row r="13" spans="2:10" ht="15" customHeight="1" x14ac:dyDescent="0.25">
      <c r="J13" s="11"/>
    </row>
    <row r="14" spans="2:10" ht="15" customHeight="1" x14ac:dyDescent="0.25">
      <c r="J14" s="11"/>
    </row>
    <row r="15" spans="2:10" ht="15" customHeight="1" x14ac:dyDescent="0.25">
      <c r="J15" s="11"/>
    </row>
    <row r="16" spans="2:10" ht="15" customHeight="1" x14ac:dyDescent="0.25">
      <c r="J16" s="11"/>
    </row>
    <row r="17" spans="10:10" ht="15" customHeight="1" x14ac:dyDescent="0.25">
      <c r="J17" s="11"/>
    </row>
    <row r="18" spans="10:10" ht="15" customHeight="1" x14ac:dyDescent="0.25">
      <c r="J18" s="11"/>
    </row>
    <row r="19" spans="10:10" ht="15" customHeight="1" x14ac:dyDescent="0.25">
      <c r="J19" s="11"/>
    </row>
    <row r="20" spans="10:10" ht="15.75" customHeight="1" x14ac:dyDescent="0.25">
      <c r="J20" s="11"/>
    </row>
    <row r="21" spans="10:10" ht="15" customHeight="1" x14ac:dyDescent="0.25">
      <c r="J21" s="11"/>
    </row>
    <row r="22" spans="10:10" ht="15" customHeight="1" x14ac:dyDescent="0.25">
      <c r="J22" s="11"/>
    </row>
    <row r="23" spans="10:10" ht="15.75" customHeight="1" thickBot="1" x14ac:dyDescent="0.3">
      <c r="J23" s="12"/>
    </row>
    <row r="25" spans="10:10" ht="15" customHeight="1" x14ac:dyDescent="0.45">
      <c r="J25" s="13"/>
    </row>
    <row r="26" spans="10:10" ht="15" customHeight="1" thickBot="1" x14ac:dyDescent="0.5">
      <c r="J26" s="13"/>
    </row>
    <row r="27" spans="10:10" ht="15" customHeight="1" x14ac:dyDescent="0.25">
      <c r="J27" s="10" t="s">
        <v>9</v>
      </c>
    </row>
    <row r="28" spans="10:10" ht="15" customHeight="1" x14ac:dyDescent="0.25">
      <c r="J28" s="11"/>
    </row>
    <row r="29" spans="10:10" ht="15" customHeight="1" x14ac:dyDescent="0.25">
      <c r="J29" s="11"/>
    </row>
    <row r="30" spans="10:10" ht="15" customHeight="1" x14ac:dyDescent="0.25">
      <c r="J30" s="11"/>
    </row>
    <row r="31" spans="10:10" ht="15" customHeight="1" x14ac:dyDescent="0.25">
      <c r="J31" s="11"/>
    </row>
    <row r="32" spans="10:10" ht="15" customHeight="1" x14ac:dyDescent="0.25">
      <c r="J32" s="11"/>
    </row>
    <row r="33" spans="10:10" ht="15" customHeight="1" x14ac:dyDescent="0.25">
      <c r="J33" s="11"/>
    </row>
    <row r="34" spans="10:10" ht="15" customHeight="1" x14ac:dyDescent="0.25">
      <c r="J34" s="11"/>
    </row>
    <row r="35" spans="10:10" ht="15.75" customHeight="1" x14ac:dyDescent="0.25">
      <c r="J35" s="11"/>
    </row>
    <row r="36" spans="10:10" x14ac:dyDescent="0.25">
      <c r="J36" s="11"/>
    </row>
    <row r="37" spans="10:10" x14ac:dyDescent="0.25">
      <c r="J37" s="11"/>
    </row>
    <row r="38" spans="10:10" x14ac:dyDescent="0.25">
      <c r="J38" s="11"/>
    </row>
    <row r="39" spans="10:10" x14ac:dyDescent="0.25">
      <c r="J39" s="11"/>
    </row>
    <row r="40" spans="10:10" ht="15.75" thickBot="1" x14ac:dyDescent="0.3">
      <c r="J40" s="12"/>
    </row>
    <row r="41" spans="10:10" ht="15.75" thickBot="1" x14ac:dyDescent="0.3"/>
    <row r="42" spans="10:10" x14ac:dyDescent="0.25">
      <c r="J42" s="10" t="s">
        <v>8</v>
      </c>
    </row>
    <row r="43" spans="10:10" x14ac:dyDescent="0.25">
      <c r="J43" s="11"/>
    </row>
    <row r="44" spans="10:10" x14ac:dyDescent="0.25">
      <c r="J44" s="11"/>
    </row>
    <row r="45" spans="10:10" x14ac:dyDescent="0.25">
      <c r="J45" s="11"/>
    </row>
    <row r="46" spans="10:10" x14ac:dyDescent="0.25">
      <c r="J46" s="11"/>
    </row>
    <row r="47" spans="10:10" x14ac:dyDescent="0.25">
      <c r="J47" s="11"/>
    </row>
    <row r="48" spans="10:10" x14ac:dyDescent="0.25">
      <c r="J48" s="11"/>
    </row>
    <row r="49" spans="10:10" x14ac:dyDescent="0.25">
      <c r="J49" s="11"/>
    </row>
    <row r="50" spans="10:10" x14ac:dyDescent="0.25">
      <c r="J50" s="11"/>
    </row>
    <row r="51" spans="10:10" x14ac:dyDescent="0.25">
      <c r="J51" s="11"/>
    </row>
    <row r="52" spans="10:10" x14ac:dyDescent="0.25">
      <c r="J52" s="11"/>
    </row>
    <row r="53" spans="10:10" x14ac:dyDescent="0.25">
      <c r="J53" s="11"/>
    </row>
    <row r="54" spans="10:10" x14ac:dyDescent="0.25">
      <c r="J54" s="11"/>
    </row>
    <row r="55" spans="10:10" ht="15.75" thickBot="1" x14ac:dyDescent="0.3">
      <c r="J55" s="12"/>
    </row>
  </sheetData>
  <mergeCells count="3">
    <mergeCell ref="J10:J23"/>
    <mergeCell ref="J27:J40"/>
    <mergeCell ref="J42:J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Buzz Piersol</dc:creator>
  <cp:lastModifiedBy>Buzz Piersol</cp:lastModifiedBy>
  <dcterms:created xsi:type="dcterms:W3CDTF">2017-02-01T22:04:00Z</dcterms:created>
  <dcterms:modified xsi:type="dcterms:W3CDTF">2017-02-01T23:34:33Z</dcterms:modified>
</cp:coreProperties>
</file>